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<sst xmlns="http://schemas.openxmlformats.org/spreadsheetml/2006/main" count="26" uniqueCount="25">
  <si>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Formular "Richtungswinkel und Strecke"</t>
  </si>
  <si>
    <t>E</t>
  </si>
  <si>
    <t>A</t>
  </si>
  <si>
    <t>E entn.</t>
  </si>
  <si>
    <t>A entn.</t>
  </si>
  <si>
    <t>Kontrolle</t>
  </si>
  <si>
    <t>t</t>
  </si>
  <si>
    <t>Ber.Nr.</t>
  </si>
  <si>
    <r>
      <t xml:space="preserve">s = </t>
    </r>
    <r>
      <rPr>
        <b/>
        <sz val="10"/>
        <rFont val="Symbol"/>
        <family val="1"/>
      </rPr>
      <t>Ö</t>
    </r>
  </si>
  <si>
    <r>
      <t>D</t>
    </r>
    <r>
      <rPr>
        <b/>
        <sz val="10"/>
        <rFont val="Arial"/>
        <family val="0"/>
      </rPr>
      <t>y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 xml:space="preserve"> + </t>
    </r>
    <r>
      <rPr>
        <b/>
        <sz val="10"/>
        <rFont val="Symbol"/>
        <family val="1"/>
      </rPr>
      <t>D</t>
    </r>
    <r>
      <rPr>
        <b/>
        <sz val="10"/>
        <rFont val="Arial"/>
        <family val="0"/>
      </rPr>
      <t>x</t>
    </r>
    <r>
      <rPr>
        <b/>
        <vertAlign val="superscript"/>
        <sz val="10"/>
        <rFont val="Arial"/>
        <family val="2"/>
      </rPr>
      <t>2</t>
    </r>
  </si>
  <si>
    <r>
      <t>y</t>
    </r>
    <r>
      <rPr>
        <b/>
        <vertAlign val="subscript"/>
        <sz val="10"/>
        <rFont val="Arial"/>
        <family val="2"/>
      </rPr>
      <t>E</t>
    </r>
  </si>
  <si>
    <r>
      <t>y</t>
    </r>
    <r>
      <rPr>
        <b/>
        <vertAlign val="subscript"/>
        <sz val="10"/>
        <rFont val="Arial"/>
        <family val="2"/>
      </rPr>
      <t>A</t>
    </r>
  </si>
  <si>
    <r>
      <t>x</t>
    </r>
    <r>
      <rPr>
        <b/>
        <vertAlign val="subscript"/>
        <sz val="10"/>
        <rFont val="Arial"/>
        <family val="2"/>
      </rPr>
      <t>E</t>
    </r>
  </si>
  <si>
    <r>
      <t>x</t>
    </r>
    <r>
      <rPr>
        <b/>
        <vertAlign val="subscript"/>
        <sz val="10"/>
        <rFont val="Arial"/>
        <family val="2"/>
      </rPr>
      <t>A</t>
    </r>
  </si>
  <si>
    <r>
      <t>D</t>
    </r>
    <r>
      <rPr>
        <b/>
        <sz val="10"/>
        <rFont val="Arial"/>
        <family val="0"/>
      </rPr>
      <t>y = y</t>
    </r>
    <r>
      <rPr>
        <b/>
        <vertAlign val="subscript"/>
        <sz val="10"/>
        <rFont val="Arial"/>
        <family val="2"/>
      </rPr>
      <t>E</t>
    </r>
    <r>
      <rPr>
        <b/>
        <sz val="10"/>
        <rFont val="Arial"/>
        <family val="0"/>
      </rPr>
      <t xml:space="preserve"> - y</t>
    </r>
    <r>
      <rPr>
        <b/>
        <vertAlign val="subscript"/>
        <sz val="10"/>
        <rFont val="Arial"/>
        <family val="2"/>
      </rPr>
      <t>A</t>
    </r>
  </si>
  <si>
    <r>
      <t>D</t>
    </r>
    <r>
      <rPr>
        <b/>
        <sz val="10"/>
        <rFont val="Arial"/>
        <family val="0"/>
      </rPr>
      <t>x = x</t>
    </r>
    <r>
      <rPr>
        <b/>
        <vertAlign val="subscript"/>
        <sz val="10"/>
        <rFont val="Arial"/>
        <family val="2"/>
      </rPr>
      <t>E</t>
    </r>
    <r>
      <rPr>
        <b/>
        <sz val="10"/>
        <rFont val="Arial"/>
        <family val="0"/>
      </rPr>
      <t xml:space="preserve"> - x</t>
    </r>
    <r>
      <rPr>
        <b/>
        <vertAlign val="subscript"/>
        <sz val="10"/>
        <rFont val="Arial"/>
        <family val="2"/>
      </rPr>
      <t>A</t>
    </r>
  </si>
  <si>
    <r>
      <t>D</t>
    </r>
    <r>
      <rPr>
        <b/>
        <sz val="10"/>
        <rFont val="Arial"/>
        <family val="0"/>
      </rPr>
      <t xml:space="preserve">x + </t>
    </r>
    <r>
      <rPr>
        <b/>
        <sz val="10"/>
        <rFont val="Symbol"/>
        <family val="1"/>
      </rPr>
      <t>D</t>
    </r>
    <r>
      <rPr>
        <b/>
        <sz val="10"/>
        <rFont val="Arial"/>
        <family val="0"/>
      </rPr>
      <t>y</t>
    </r>
  </si>
  <si>
    <r>
      <t>D</t>
    </r>
    <r>
      <rPr>
        <b/>
        <sz val="10"/>
        <rFont val="Arial"/>
        <family val="0"/>
      </rPr>
      <t xml:space="preserve">x - </t>
    </r>
    <r>
      <rPr>
        <b/>
        <sz val="10"/>
        <rFont val="Symbol"/>
        <family val="1"/>
      </rPr>
      <t>D</t>
    </r>
    <r>
      <rPr>
        <b/>
        <sz val="10"/>
        <rFont val="Arial"/>
        <family val="0"/>
      </rPr>
      <t>y</t>
    </r>
  </si>
  <si>
    <t>Erklärung:</t>
  </si>
  <si>
    <t>Dieses Formular dient zur Berechnung von Richtungswinkeln und Strecken.</t>
  </si>
  <si>
    <t>Polygonpunkten.</t>
  </si>
  <si>
    <t>In der Vermessung ist das meistens eine Voraussetzung für die weitere Berechnung von</t>
  </si>
  <si>
    <t>Tragen Sie die Koordinaten von x und y in die blauen Spalten, wobei E der End- und A der</t>
  </si>
  <si>
    <t>Anfangspunkt ist.</t>
  </si>
  <si>
    <t>Anschließend erscheinen dann der Richtungswinkel t und die Strecke s in den orangenen Spalten.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</si>
</sst>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7">
    <font>
      <sz val="10"/>
      <name val="Arial"/>
      <family val="0"/>
    </font>
    <font>
      <sz val="10"/>
      <name val="Webdings"/>
      <family val="1"/>
    </font>
    <font>
      <b/>
      <sz val="10"/>
      <name val="Arial"/>
      <family val="2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167" fontId="0" fillId="2" borderId="25" xfId="0" applyNumberFormat="1" applyFill="1" applyBorder="1" applyAlignment="1">
      <alignment horizontal="center"/>
    </xf>
    <xf numFmtId="167" fontId="0" fillId="2" borderId="26" xfId="0" applyNumberFormat="1" applyFill="1" applyBorder="1" applyAlignment="1">
      <alignment horizontal="center"/>
    </xf>
    <xf numFmtId="2" fontId="0" fillId="2" borderId="25" xfId="0" applyNumberFormat="1" applyFill="1" applyBorder="1" applyAlignment="1">
      <alignment horizontal="center"/>
    </xf>
    <xf numFmtId="2" fontId="0" fillId="2" borderId="26" xfId="0" applyNumberFormat="1" applyFill="1" applyBorder="1" applyAlignment="1">
      <alignment horizontal="center"/>
    </xf>
    <xf numFmtId="2" fontId="0" fillId="3" borderId="15" xfId="0" applyNumberFormat="1" applyFill="1" applyBorder="1" applyAlignment="1">
      <alignment/>
    </xf>
    <xf numFmtId="2" fontId="0" fillId="3" borderId="14" xfId="0" applyNumberFormat="1" applyFill="1" applyBorder="1" applyAlignment="1">
      <alignment/>
    </xf>
    <xf numFmtId="2" fontId="0" fillId="0" borderId="15" xfId="0" applyNumberForma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20" sqref="A20"/>
    </sheetView>
  </sheetViews>
  <sheetFormatPr defaultColWidth="11.421875" defaultRowHeight="12.75"/>
  <cols>
    <col min="1" max="2" width="8.57421875" style="0" customWidth="1"/>
    <col min="3" max="4" width="14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1.421875" style="0" customWidth="1"/>
  </cols>
  <sheetData>
    <row r="1" ht="12.75">
      <c r="A1" s="37" t="s">
        <v>0</v>
      </c>
    </row>
    <row r="2" ht="13.5" thickBot="1"/>
    <row r="3" spans="1:7" ht="14.25">
      <c r="A3" s="3"/>
      <c r="B3" s="17" t="s">
        <v>1</v>
      </c>
      <c r="C3" s="24" t="s">
        <v>10</v>
      </c>
      <c r="D3" s="24" t="s">
        <v>12</v>
      </c>
      <c r="E3" s="24"/>
      <c r="F3" s="31"/>
      <c r="G3" s="4"/>
    </row>
    <row r="4" spans="1:7" ht="14.25">
      <c r="A4" s="5"/>
      <c r="B4" s="18" t="s">
        <v>2</v>
      </c>
      <c r="C4" s="25" t="s">
        <v>11</v>
      </c>
      <c r="D4" s="25" t="s">
        <v>13</v>
      </c>
      <c r="E4" s="25"/>
      <c r="F4" s="32" t="s">
        <v>6</v>
      </c>
      <c r="G4" s="6"/>
    </row>
    <row r="5" spans="1:7" ht="14.25">
      <c r="A5" s="7" t="s">
        <v>7</v>
      </c>
      <c r="B5" s="19" t="s">
        <v>3</v>
      </c>
      <c r="C5" s="26" t="s">
        <v>14</v>
      </c>
      <c r="D5" s="26" t="s">
        <v>15</v>
      </c>
      <c r="E5" s="36" t="s">
        <v>5</v>
      </c>
      <c r="F5" s="1"/>
      <c r="G5" s="2"/>
    </row>
    <row r="6" spans="1:7" ht="15" thickBot="1">
      <c r="A6" s="8"/>
      <c r="B6" s="20" t="s">
        <v>4</v>
      </c>
      <c r="C6" s="27" t="s">
        <v>16</v>
      </c>
      <c r="D6" s="27" t="s">
        <v>17</v>
      </c>
      <c r="E6" s="27" t="s">
        <v>16</v>
      </c>
      <c r="F6" s="33" t="s">
        <v>8</v>
      </c>
      <c r="G6" s="9" t="s">
        <v>9</v>
      </c>
    </row>
    <row r="7" spans="1:7" ht="13.5" thickBot="1">
      <c r="A7" s="10">
        <v>1</v>
      </c>
      <c r="B7" s="21"/>
      <c r="C7" s="28">
        <v>2</v>
      </c>
      <c r="D7" s="28">
        <v>3</v>
      </c>
      <c r="E7" s="28">
        <v>4</v>
      </c>
      <c r="F7" s="34">
        <v>5</v>
      </c>
      <c r="G7" s="11"/>
    </row>
    <row r="8" spans="1:7" ht="12.75">
      <c r="A8" s="12"/>
      <c r="B8" s="13"/>
      <c r="C8" s="45"/>
      <c r="D8" s="45"/>
      <c r="E8" s="29"/>
      <c r="F8" s="35"/>
      <c r="G8" s="13"/>
    </row>
    <row r="9" spans="1:7" ht="13.5" thickBot="1">
      <c r="A9" s="14"/>
      <c r="B9" s="15"/>
      <c r="C9" s="44"/>
      <c r="D9" s="44"/>
      <c r="E9" s="30"/>
      <c r="F9" s="40">
        <f>IF(AND(C10&gt;0,D10&gt;0),ATAN(C10/D10)*200/PI(),IF(AND(C10&gt;0,D10&lt;0),(ATAN(C10/D10)*200/PI())+200,IF(AND(C10&lt;0,D10&lt;0),(ATAN(C10/D10)*200/PI())-200,IF(AND(C10&lt;0,D10&gt;0),(ATAN(C10/D10)*200/PI())+400,""))))</f>
      </c>
      <c r="G9" s="41"/>
    </row>
    <row r="10" spans="1:7" ht="13.5" thickTop="1">
      <c r="A10" s="14"/>
      <c r="B10" s="22"/>
      <c r="C10" s="46">
        <f>C8-C9</f>
        <v>0</v>
      </c>
      <c r="D10" s="46">
        <f>D8-D9</f>
        <v>0</v>
      </c>
      <c r="E10" s="30"/>
      <c r="F10" s="38"/>
      <c r="G10" s="39"/>
    </row>
    <row r="11" spans="1:7" ht="15" thickBot="1">
      <c r="A11" s="16"/>
      <c r="B11" s="23"/>
      <c r="C11" s="47">
        <f>D10+C10</f>
        <v>0</v>
      </c>
      <c r="D11" s="48">
        <f>D10-C10</f>
        <v>0</v>
      </c>
      <c r="E11" s="48">
        <f>(C8+D8)-(C9+D9)</f>
        <v>0</v>
      </c>
      <c r="F11" s="42">
        <f>SQRT((C10*C10)+(D10*D10))</f>
        <v>0</v>
      </c>
      <c r="G11" s="43"/>
    </row>
    <row r="13" ht="12.75">
      <c r="A13" s="49" t="s">
        <v>18</v>
      </c>
    </row>
    <row r="14" ht="12.75">
      <c r="A14" t="s">
        <v>19</v>
      </c>
    </row>
    <row r="15" ht="12.75">
      <c r="A15" t="s">
        <v>21</v>
      </c>
    </row>
    <row r="16" ht="12.75">
      <c r="A16" t="s">
        <v>20</v>
      </c>
    </row>
    <row r="17" ht="12.75">
      <c r="A17" t="s">
        <v>22</v>
      </c>
    </row>
    <row r="18" ht="12.75">
      <c r="A18" t="s">
        <v>23</v>
      </c>
    </row>
    <row r="19" ht="12.75">
      <c r="A19" t="s">
        <v>24</v>
      </c>
    </row>
  </sheetData>
  <mergeCells count="11">
    <mergeCell ref="A8:B8"/>
    <mergeCell ref="A9:B9"/>
    <mergeCell ref="A10:A11"/>
    <mergeCell ref="F8:G8"/>
    <mergeCell ref="F9:G9"/>
    <mergeCell ref="F10:G10"/>
    <mergeCell ref="F11:G11"/>
    <mergeCell ref="F4:G4"/>
    <mergeCell ref="A5:A6"/>
    <mergeCell ref="A7:B7"/>
    <mergeCell ref="F7:G7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FNA Meiningen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Junker</dc:creator>
  <cp:keywords/>
  <dc:description/>
  <cp:lastModifiedBy>Junker</cp:lastModifiedBy>
  <cp:lastPrinted>2003-05-21T14:19:14Z</cp:lastPrinted>
  <dcterms:created xsi:type="dcterms:W3CDTF">2003-05-21T13:24:20Z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